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90" windowHeight="6945"/>
  </bookViews>
  <sheets>
    <sheet name="Offer" sheetId="1" r:id="rId1"/>
  </sheets>
  <definedNames>
    <definedName name="_xlnm._FilterDatabase" localSheetId="0" hidden="1">Offer!$A$4:$R$10</definedName>
  </definedNames>
  <calcPr calcId="145621" concurrentCalc="0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5" i="1"/>
  <c r="L10" i="1"/>
  <c r="J10" i="1"/>
  <c r="L9" i="1"/>
  <c r="J9" i="1"/>
  <c r="J8" i="1"/>
  <c r="L8" i="1"/>
  <c r="L7" i="1"/>
  <c r="J7" i="1"/>
  <c r="L6" i="1"/>
  <c r="J6" i="1"/>
  <c r="L5" i="1"/>
  <c r="J5" i="1"/>
  <c r="H3" i="1"/>
  <c r="L3" i="1"/>
  <c r="J3" i="1"/>
</calcChain>
</file>

<file path=xl/sharedStrings.xml><?xml version="1.0" encoding="utf-8"?>
<sst xmlns="http://schemas.openxmlformats.org/spreadsheetml/2006/main" count="56" uniqueCount="27">
  <si>
    <t>Moshino Underwear</t>
  </si>
  <si>
    <t>Brand</t>
  </si>
  <si>
    <t>Item Name</t>
  </si>
  <si>
    <t>Style Ref</t>
  </si>
  <si>
    <t>Colour 1</t>
  </si>
  <si>
    <t>Colour 2</t>
  </si>
  <si>
    <t>Colour Code</t>
  </si>
  <si>
    <t>Quantity</t>
  </si>
  <si>
    <t>RRP</t>
  </si>
  <si>
    <t>Total RRP</t>
  </si>
  <si>
    <t>Image</t>
  </si>
  <si>
    <t>Moschino</t>
  </si>
  <si>
    <t>Two-Pack Boxer</t>
  </si>
  <si>
    <t>4725-8150</t>
  </si>
  <si>
    <t>Black</t>
  </si>
  <si>
    <t>S</t>
  </si>
  <si>
    <t>M</t>
  </si>
  <si>
    <t>L</t>
  </si>
  <si>
    <t>XL</t>
  </si>
  <si>
    <t>XXL</t>
  </si>
  <si>
    <t>Grey</t>
  </si>
  <si>
    <t>White</t>
  </si>
  <si>
    <t>Offer</t>
  </si>
  <si>
    <t>Total Offer</t>
  </si>
  <si>
    <t>Gender</t>
  </si>
  <si>
    <t>Man</t>
  </si>
  <si>
    <t>Please Note: All our stocks are live and are subject to change on a daily basis.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</si>
</sst>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2]\ * #,##0.00_-;\-[$€-2]\ * #,##0.00_-;_-[$€-2]\ * &quot;-&quot;??_-;_-@_-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50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4"/>
        <bgColor indexed="27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ont="0" applyBorder="0" applyProtection="0"/>
  </cellStyleXfs>
  <cellXfs count="34">
    <xf numFmtId="0" fontId="0" fillId="0" borderId="0" xfId="0"/>
    <xf numFmtId="0" fontId="3" fillId="0" borderId="0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2" xfId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NumberFormat="1" applyFont="1"/>
    <xf numFmtId="0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/>
    </xf>
    <xf numFmtId="1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1209675</xdr:colOff>
      <xdr:row>4</xdr:row>
      <xdr:rowOff>9525</xdr:rowOff>
    </xdr:from>
    <xdr:to>
      <xdr:col>17</xdr:col>
      <xdr:colOff>2209800</xdr:colOff>
      <xdr:row>5</xdr:row>
      <xdr:rowOff>0</xdr:rowOff>
    </xdr:to>
    <xdr:pic>
      <xdr:nvPicPr>
        <xdr:cNvPr id="1025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t="25656"/>
        <a:stretch>
          <a:fillRect/>
        </a:stretch>
      </xdr:blipFill>
      <xdr:spPr bwMode="auto">
        <a:xfrm>
          <a:off x="11725275" y="2085975"/>
          <a:ext cx="100012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17</xdr:col>
      <xdr:colOff>104775</xdr:colOff>
      <xdr:row>4</xdr:row>
      <xdr:rowOff>9525</xdr:rowOff>
    </xdr:from>
    <xdr:to>
      <xdr:col>17</xdr:col>
      <xdr:colOff>1104900</xdr:colOff>
      <xdr:row>5</xdr:row>
      <xdr:rowOff>0</xdr:rowOff>
    </xdr:to>
    <xdr:pic>
      <xdr:nvPicPr>
        <xdr:cNvPr id="1026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t="25656"/>
        <a:stretch>
          <a:fillRect/>
        </a:stretch>
      </xdr:blipFill>
      <xdr:spPr bwMode="auto">
        <a:xfrm>
          <a:off x="10620375" y="2085975"/>
          <a:ext cx="1000125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17</xdr:col>
      <xdr:colOff>104775</xdr:colOff>
      <xdr:row>6</xdr:row>
      <xdr:rowOff>19050</xdr:rowOff>
    </xdr:from>
    <xdr:to>
      <xdr:col>17</xdr:col>
      <xdr:colOff>1104900</xdr:colOff>
      <xdr:row>6</xdr:row>
      <xdr:rowOff>733425</xdr:rowOff>
    </xdr:to>
    <xdr:pic>
      <xdr:nvPicPr>
        <xdr:cNvPr id="1027" name="Picture 4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t="25656"/>
        <a:stretch>
          <a:fillRect/>
        </a:stretch>
      </xdr:blipFill>
      <xdr:spPr bwMode="auto">
        <a:xfrm>
          <a:off x="10620375" y="3619500"/>
          <a:ext cx="100012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17</xdr:col>
      <xdr:colOff>123825</xdr:colOff>
      <xdr:row>7</xdr:row>
      <xdr:rowOff>19050</xdr:rowOff>
    </xdr:from>
    <xdr:to>
      <xdr:col>17</xdr:col>
      <xdr:colOff>1123950</xdr:colOff>
      <xdr:row>8</xdr:row>
      <xdr:rowOff>0</xdr:rowOff>
    </xdr:to>
    <xdr:pic>
      <xdr:nvPicPr>
        <xdr:cNvPr id="1028" name="Picture 5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t="25656"/>
        <a:stretch>
          <a:fillRect/>
        </a:stretch>
      </xdr:blipFill>
      <xdr:spPr bwMode="auto">
        <a:xfrm>
          <a:off x="10639425" y="4381500"/>
          <a:ext cx="1000125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17</xdr:col>
      <xdr:colOff>1219200</xdr:colOff>
      <xdr:row>7</xdr:row>
      <xdr:rowOff>38100</xdr:rowOff>
    </xdr:from>
    <xdr:to>
      <xdr:col>17</xdr:col>
      <xdr:colOff>2209800</xdr:colOff>
      <xdr:row>8</xdr:row>
      <xdr:rowOff>0</xdr:rowOff>
    </xdr:to>
    <xdr:pic>
      <xdr:nvPicPr>
        <xdr:cNvPr id="1029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t="25681"/>
        <a:stretch>
          <a:fillRect/>
        </a:stretch>
      </xdr:blipFill>
      <xdr:spPr bwMode="auto">
        <a:xfrm>
          <a:off x="11734800" y="4400550"/>
          <a:ext cx="99060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17</xdr:col>
      <xdr:colOff>1219200</xdr:colOff>
      <xdr:row>8</xdr:row>
      <xdr:rowOff>47625</xdr:rowOff>
    </xdr:from>
    <xdr:to>
      <xdr:col>17</xdr:col>
      <xdr:colOff>2209800</xdr:colOff>
      <xdr:row>9</xdr:row>
      <xdr:rowOff>0</xdr:rowOff>
    </xdr:to>
    <xdr:pic>
      <xdr:nvPicPr>
        <xdr:cNvPr id="1030" name="Picture 7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t="25681"/>
        <a:stretch>
          <a:fillRect/>
        </a:stretch>
      </xdr:blipFill>
      <xdr:spPr bwMode="auto">
        <a:xfrm>
          <a:off x="11734800" y="5172075"/>
          <a:ext cx="9906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17</xdr:col>
      <xdr:colOff>76200</xdr:colOff>
      <xdr:row>9</xdr:row>
      <xdr:rowOff>38100</xdr:rowOff>
    </xdr:from>
    <xdr:to>
      <xdr:col>17</xdr:col>
      <xdr:colOff>1066800</xdr:colOff>
      <xdr:row>9</xdr:row>
      <xdr:rowOff>695325</xdr:rowOff>
    </xdr:to>
    <xdr:pic>
      <xdr:nvPicPr>
        <xdr:cNvPr id="1031" name="Picture 8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t="25681"/>
        <a:stretch>
          <a:fillRect/>
        </a:stretch>
      </xdr:blipFill>
      <xdr:spPr bwMode="auto">
        <a:xfrm>
          <a:off x="10591800" y="5924550"/>
          <a:ext cx="9906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17</xdr:col>
      <xdr:colOff>1247775</xdr:colOff>
      <xdr:row>9</xdr:row>
      <xdr:rowOff>28575</xdr:rowOff>
    </xdr:from>
    <xdr:to>
      <xdr:col>17</xdr:col>
      <xdr:colOff>2238375</xdr:colOff>
      <xdr:row>9</xdr:row>
      <xdr:rowOff>685800</xdr:rowOff>
    </xdr:to>
    <xdr:pic>
      <xdr:nvPicPr>
        <xdr:cNvPr id="1032" name="Picture 9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t="25681"/>
        <a:stretch>
          <a:fillRect/>
        </a:stretch>
      </xdr:blipFill>
      <xdr:spPr bwMode="auto">
        <a:xfrm>
          <a:off x="11763375" y="5915025"/>
          <a:ext cx="99060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17</xdr:col>
      <xdr:colOff>95250</xdr:colOff>
      <xdr:row>5</xdr:row>
      <xdr:rowOff>28575</xdr:rowOff>
    </xdr:from>
    <xdr:to>
      <xdr:col>17</xdr:col>
      <xdr:colOff>1085850</xdr:colOff>
      <xdr:row>6</xdr:row>
      <xdr:rowOff>0</xdr:rowOff>
    </xdr:to>
    <xdr:pic>
      <xdr:nvPicPr>
        <xdr:cNvPr id="1033" name="Picture 10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t="25919"/>
        <a:stretch>
          <a:fillRect/>
        </a:stretch>
      </xdr:blipFill>
      <xdr:spPr bwMode="auto">
        <a:xfrm>
          <a:off x="10610850" y="2867025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17</xdr:col>
      <xdr:colOff>1238250</xdr:colOff>
      <xdr:row>5</xdr:row>
      <xdr:rowOff>28575</xdr:rowOff>
    </xdr:from>
    <xdr:to>
      <xdr:col>17</xdr:col>
      <xdr:colOff>2228850</xdr:colOff>
      <xdr:row>6</xdr:row>
      <xdr:rowOff>0</xdr:rowOff>
    </xdr:to>
    <xdr:pic>
      <xdr:nvPicPr>
        <xdr:cNvPr id="1034" name="Picture 11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t="25919"/>
        <a:stretch>
          <a:fillRect/>
        </a:stretch>
      </xdr:blipFill>
      <xdr:spPr bwMode="auto">
        <a:xfrm>
          <a:off x="11753850" y="2867025"/>
          <a:ext cx="99060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17</xdr:col>
      <xdr:colOff>1219200</xdr:colOff>
      <xdr:row>6</xdr:row>
      <xdr:rowOff>19050</xdr:rowOff>
    </xdr:from>
    <xdr:to>
      <xdr:col>17</xdr:col>
      <xdr:colOff>2209800</xdr:colOff>
      <xdr:row>7</xdr:row>
      <xdr:rowOff>0</xdr:rowOff>
    </xdr:to>
    <xdr:pic>
      <xdr:nvPicPr>
        <xdr:cNvPr id="1035" name="Picture 12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t="25919"/>
        <a:stretch>
          <a:fillRect/>
        </a:stretch>
      </xdr:blipFill>
      <xdr:spPr bwMode="auto">
        <a:xfrm>
          <a:off x="11734800" y="3619500"/>
          <a:ext cx="99060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17</xdr:col>
      <xdr:colOff>114300</xdr:colOff>
      <xdr:row>8</xdr:row>
      <xdr:rowOff>28575</xdr:rowOff>
    </xdr:from>
    <xdr:to>
      <xdr:col>17</xdr:col>
      <xdr:colOff>1104900</xdr:colOff>
      <xdr:row>8</xdr:row>
      <xdr:rowOff>742950</xdr:rowOff>
    </xdr:to>
    <xdr:pic>
      <xdr:nvPicPr>
        <xdr:cNvPr id="1036" name="Picture 1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t="25919"/>
        <a:stretch>
          <a:fillRect/>
        </a:stretch>
      </xdr:blipFill>
      <xdr:spPr bwMode="auto">
        <a:xfrm>
          <a:off x="10629900" y="5153025"/>
          <a:ext cx="99060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"/>
  <sheetViews>
    <sheetView tabSelected="1" workbookViewId="0">
      <selection activeCell="Y7" sqref="Y7"/>
    </sheetView>
  </sheetViews>
  <sheetFormatPr defaultColWidth="8.85546875" defaultRowHeight="15" x14ac:dyDescent="0.25"/>
  <cols>
    <col min="1" max="1" width="9.42578125" style="11" bestFit="1" customWidth="1"/>
    <col min="2" max="2" width="21.42578125" style="11" bestFit="1" customWidth="1"/>
    <col min="3" max="3" width="9.7109375" style="11" bestFit="1" customWidth="1"/>
    <col min="4" max="5" width="8.28515625" style="2" bestFit="1" customWidth="1"/>
    <col min="6" max="6" width="11.85546875" style="2" bestFit="1" customWidth="1"/>
    <col min="7" max="7" width="7.85546875" style="2" bestFit="1" customWidth="1"/>
    <col min="8" max="8" width="8.7109375" style="11" bestFit="1" customWidth="1"/>
    <col min="9" max="9" width="9.42578125" style="12" bestFit="1" customWidth="1"/>
    <col min="10" max="10" width="14.140625" style="2" customWidth="1"/>
    <col min="11" max="11" width="8.42578125" style="2" bestFit="1" customWidth="1"/>
    <col min="12" max="12" width="15.140625" style="2" customWidth="1"/>
    <col min="13" max="17" width="5" style="21" bestFit="1" customWidth="1"/>
    <col min="18" max="18" width="34.7109375" style="2" customWidth="1"/>
    <col min="19" max="16384" width="8.85546875" style="2"/>
  </cols>
  <sheetData>
    <row r="1" spans="1:18" x14ac:dyDescent="0.25">
      <c r="A1" s="32" t="s">
        <v>26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8" ht="117" customHeight="1" x14ac:dyDescent="0.25">
      <c r="A2" s="33"/>
      <c r="B2" s="33"/>
      <c r="C2" s="33"/>
      <c r="D2" s="33"/>
      <c r="E2" s="33"/>
      <c r="F2" s="33"/>
      <c r="G2" s="33"/>
      <c r="H2" s="33"/>
      <c r="I2" s="31" t="s">
        <v>0</v>
      </c>
      <c r="J2" s="31"/>
      <c r="K2" s="31"/>
      <c r="L2" s="31"/>
      <c r="M2" s="19"/>
      <c r="N2" s="19"/>
      <c r="O2" s="19"/>
      <c r="P2" s="19"/>
      <c r="Q2" s="19"/>
      <c r="R2" s="1"/>
    </row>
    <row r="3" spans="1:18" ht="16.5" customHeight="1" x14ac:dyDescent="0.25">
      <c r="A3" s="3"/>
      <c r="B3" s="3"/>
      <c r="C3" s="3"/>
      <c r="D3" s="3"/>
      <c r="E3" s="3"/>
      <c r="F3" s="4"/>
      <c r="G3" s="4"/>
      <c r="H3" s="28">
        <f>SUM(H5:H10)</f>
        <v>18011</v>
      </c>
      <c r="I3" s="5"/>
      <c r="J3" s="29">
        <f>SUM(J5:J10)</f>
        <v>810495</v>
      </c>
      <c r="K3" s="6"/>
      <c r="L3" s="30">
        <f>SUM(L5:L10)</f>
        <v>288176</v>
      </c>
      <c r="M3" s="22"/>
      <c r="N3" s="22"/>
      <c r="O3" s="22"/>
      <c r="P3" s="22"/>
      <c r="Q3" s="22"/>
      <c r="R3" s="23"/>
    </row>
    <row r="4" spans="1:18" s="7" customFormat="1" x14ac:dyDescent="0.25">
      <c r="A4" s="24" t="s">
        <v>1</v>
      </c>
      <c r="B4" s="24" t="s">
        <v>2</v>
      </c>
      <c r="C4" s="24" t="s">
        <v>3</v>
      </c>
      <c r="D4" s="24" t="s">
        <v>4</v>
      </c>
      <c r="E4" s="24" t="s">
        <v>5</v>
      </c>
      <c r="F4" s="24" t="s">
        <v>6</v>
      </c>
      <c r="G4" s="24" t="s">
        <v>24</v>
      </c>
      <c r="H4" s="25" t="s">
        <v>7</v>
      </c>
      <c r="I4" s="26" t="s">
        <v>8</v>
      </c>
      <c r="J4" s="24" t="s">
        <v>9</v>
      </c>
      <c r="K4" s="25" t="s">
        <v>22</v>
      </c>
      <c r="L4" s="24" t="s">
        <v>23</v>
      </c>
      <c r="M4" s="27" t="s">
        <v>15</v>
      </c>
      <c r="N4" s="27" t="s">
        <v>16</v>
      </c>
      <c r="O4" s="27" t="s">
        <v>17</v>
      </c>
      <c r="P4" s="27" t="s">
        <v>18</v>
      </c>
      <c r="Q4" s="27" t="s">
        <v>19</v>
      </c>
      <c r="R4" s="24" t="s">
        <v>10</v>
      </c>
    </row>
    <row r="5" spans="1:18" s="18" customFormat="1" ht="60" customHeight="1" x14ac:dyDescent="0.25">
      <c r="A5" s="14" t="s">
        <v>11</v>
      </c>
      <c r="B5" s="14" t="s">
        <v>12</v>
      </c>
      <c r="C5" s="14" t="s">
        <v>13</v>
      </c>
      <c r="D5" s="8" t="s">
        <v>14</v>
      </c>
      <c r="E5" s="8" t="s">
        <v>14</v>
      </c>
      <c r="F5" s="10">
        <v>555</v>
      </c>
      <c r="G5" s="17" t="s">
        <v>25</v>
      </c>
      <c r="H5" s="13">
        <f t="shared" ref="H5:H10" si="0">SUM(M5:Q5)</f>
        <v>840</v>
      </c>
      <c r="I5" s="15">
        <v>45</v>
      </c>
      <c r="J5" s="9">
        <f t="shared" ref="J5:J10" si="1">I5*H5</f>
        <v>37800</v>
      </c>
      <c r="K5" s="9">
        <v>16</v>
      </c>
      <c r="L5" s="15">
        <f t="shared" ref="L5:L10" si="2">K5*H5</f>
        <v>13440</v>
      </c>
      <c r="M5" s="13">
        <v>41</v>
      </c>
      <c r="N5" s="13">
        <v>60</v>
      </c>
      <c r="O5" s="13">
        <v>86</v>
      </c>
      <c r="P5" s="13">
        <v>199</v>
      </c>
      <c r="Q5" s="13">
        <v>454</v>
      </c>
      <c r="R5" s="14"/>
    </row>
    <row r="6" spans="1:18" s="18" customFormat="1" ht="60" customHeight="1" x14ac:dyDescent="0.25">
      <c r="A6" s="14" t="s">
        <v>11</v>
      </c>
      <c r="B6" s="14" t="s">
        <v>12</v>
      </c>
      <c r="C6" s="14" t="s">
        <v>13</v>
      </c>
      <c r="D6" s="8" t="s">
        <v>20</v>
      </c>
      <c r="E6" s="8" t="s">
        <v>20</v>
      </c>
      <c r="F6" s="10">
        <v>489</v>
      </c>
      <c r="G6" s="17" t="s">
        <v>25</v>
      </c>
      <c r="H6" s="13">
        <f t="shared" si="0"/>
        <v>3314</v>
      </c>
      <c r="I6" s="15">
        <v>45</v>
      </c>
      <c r="J6" s="9">
        <f t="shared" si="1"/>
        <v>149130</v>
      </c>
      <c r="K6" s="9">
        <v>16</v>
      </c>
      <c r="L6" s="15">
        <f t="shared" si="2"/>
        <v>53024</v>
      </c>
      <c r="M6" s="20">
        <v>453</v>
      </c>
      <c r="N6" s="20">
        <v>579</v>
      </c>
      <c r="O6" s="20">
        <v>546</v>
      </c>
      <c r="P6" s="20">
        <v>1049</v>
      </c>
      <c r="Q6" s="20">
        <v>687</v>
      </c>
      <c r="R6" s="14"/>
    </row>
    <row r="7" spans="1:18" s="18" customFormat="1" ht="60" customHeight="1" x14ac:dyDescent="0.25">
      <c r="A7" s="14" t="s">
        <v>11</v>
      </c>
      <c r="B7" s="14" t="s">
        <v>12</v>
      </c>
      <c r="C7" s="14" t="s">
        <v>13</v>
      </c>
      <c r="D7" s="8" t="s">
        <v>14</v>
      </c>
      <c r="E7" s="8" t="s">
        <v>20</v>
      </c>
      <c r="F7" s="10">
        <v>1555</v>
      </c>
      <c r="G7" s="17" t="s">
        <v>25</v>
      </c>
      <c r="H7" s="13">
        <f t="shared" si="0"/>
        <v>8686</v>
      </c>
      <c r="I7" s="15">
        <v>45</v>
      </c>
      <c r="J7" s="9">
        <f t="shared" si="1"/>
        <v>390870</v>
      </c>
      <c r="K7" s="9">
        <v>16</v>
      </c>
      <c r="L7" s="15">
        <f t="shared" si="2"/>
        <v>138976</v>
      </c>
      <c r="M7" s="20">
        <v>1282</v>
      </c>
      <c r="N7" s="20">
        <v>1307</v>
      </c>
      <c r="O7" s="20">
        <v>1195</v>
      </c>
      <c r="P7" s="20">
        <v>2938</v>
      </c>
      <c r="Q7" s="20">
        <v>1964</v>
      </c>
      <c r="R7" s="14"/>
    </row>
    <row r="8" spans="1:18" s="18" customFormat="1" ht="60" customHeight="1" x14ac:dyDescent="0.25">
      <c r="A8" s="14" t="s">
        <v>11</v>
      </c>
      <c r="B8" s="14" t="s">
        <v>12</v>
      </c>
      <c r="C8" s="14" t="s">
        <v>13</v>
      </c>
      <c r="D8" s="8" t="s">
        <v>14</v>
      </c>
      <c r="E8" s="8" t="s">
        <v>21</v>
      </c>
      <c r="F8" s="10">
        <v>1001</v>
      </c>
      <c r="G8" s="17" t="s">
        <v>25</v>
      </c>
      <c r="H8" s="13">
        <f t="shared" si="0"/>
        <v>756</v>
      </c>
      <c r="I8" s="15">
        <v>45</v>
      </c>
      <c r="J8" s="9">
        <f t="shared" si="1"/>
        <v>34020</v>
      </c>
      <c r="K8" s="9">
        <v>16</v>
      </c>
      <c r="L8" s="15">
        <f t="shared" si="2"/>
        <v>12096</v>
      </c>
      <c r="M8" s="20">
        <v>60</v>
      </c>
      <c r="N8" s="20">
        <v>0</v>
      </c>
      <c r="O8" s="20">
        <v>0</v>
      </c>
      <c r="P8" s="20">
        <v>401</v>
      </c>
      <c r="Q8" s="20">
        <v>295</v>
      </c>
      <c r="R8" s="14"/>
    </row>
    <row r="9" spans="1:18" s="18" customFormat="1" ht="60" customHeight="1" x14ac:dyDescent="0.25">
      <c r="A9" s="14" t="s">
        <v>11</v>
      </c>
      <c r="B9" s="14" t="s">
        <v>12</v>
      </c>
      <c r="C9" s="14" t="s">
        <v>13</v>
      </c>
      <c r="D9" s="8" t="s">
        <v>20</v>
      </c>
      <c r="E9" s="8" t="s">
        <v>21</v>
      </c>
      <c r="F9" s="10">
        <v>1489</v>
      </c>
      <c r="G9" s="17" t="s">
        <v>25</v>
      </c>
      <c r="H9" s="13">
        <f t="shared" si="0"/>
        <v>3203</v>
      </c>
      <c r="I9" s="15">
        <v>45</v>
      </c>
      <c r="J9" s="9">
        <f t="shared" si="1"/>
        <v>144135</v>
      </c>
      <c r="K9" s="9">
        <v>16</v>
      </c>
      <c r="L9" s="15">
        <f t="shared" si="2"/>
        <v>51248</v>
      </c>
      <c r="M9" s="20">
        <v>370</v>
      </c>
      <c r="N9" s="20">
        <v>642</v>
      </c>
      <c r="O9" s="20">
        <v>691</v>
      </c>
      <c r="P9" s="20">
        <v>955</v>
      </c>
      <c r="Q9" s="20">
        <v>545</v>
      </c>
      <c r="R9" s="14"/>
    </row>
    <row r="10" spans="1:18" s="18" customFormat="1" ht="60" customHeight="1" x14ac:dyDescent="0.25">
      <c r="A10" s="14" t="s">
        <v>11</v>
      </c>
      <c r="B10" s="14" t="s">
        <v>12</v>
      </c>
      <c r="C10" s="14" t="s">
        <v>13</v>
      </c>
      <c r="D10" s="8" t="s">
        <v>21</v>
      </c>
      <c r="E10" s="8" t="s">
        <v>21</v>
      </c>
      <c r="F10" s="10">
        <v>1</v>
      </c>
      <c r="G10" s="17" t="s">
        <v>25</v>
      </c>
      <c r="H10" s="13">
        <f t="shared" si="0"/>
        <v>1212</v>
      </c>
      <c r="I10" s="15">
        <v>45</v>
      </c>
      <c r="J10" s="9">
        <f t="shared" si="1"/>
        <v>54540</v>
      </c>
      <c r="K10" s="9">
        <v>16</v>
      </c>
      <c r="L10" s="15">
        <f t="shared" si="2"/>
        <v>19392</v>
      </c>
      <c r="M10" s="16">
        <v>40</v>
      </c>
      <c r="N10" s="16">
        <v>51</v>
      </c>
      <c r="O10" s="16">
        <v>48</v>
      </c>
      <c r="P10" s="16">
        <v>566</v>
      </c>
      <c r="Q10" s="16">
        <v>507</v>
      </c>
      <c r="R10" s="14"/>
    </row>
  </sheetData>
  <mergeCells count="3">
    <mergeCell ref="I2:L2"/>
    <mergeCell ref="A1:Q1"/>
    <mergeCell ref="A2:H2"/>
  </mergeCells>
  <phoneticPr fontId="0" type="noConversion"/>
  <pageMargins left="0.7" right="0.7" top="0.75" bottom="0.75" header="0.3" footer="0.3"/>
  <pageSetup paperSize="9" scale="57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B4C6ED1D150C459A296687006F291A" ma:contentTypeVersion="8" ma:contentTypeDescription="Create a new document." ma:contentTypeScope="" ma:versionID="07d323c53c7602a7fdce1fbeb659ddd2">
  <xsd:schema xmlns:xsd="http://www.w3.org/2001/XMLSchema" xmlns:xs="http://www.w3.org/2001/XMLSchema" xmlns:p="http://schemas.microsoft.com/office/2006/metadata/properties" xmlns:ns2="a9f75d17-436f-4853-99ab-ee96fc3d45f0" xmlns:ns3="4ad8d489-3dcf-4ba8-8f6d-cb8a6b0cddc1" targetNamespace="http://schemas.microsoft.com/office/2006/metadata/properties" ma:root="true" ma:fieldsID="9b07359b5e12a596a582b8a948de92f5" ns2:_="" ns3:_="">
    <xsd:import namespace="a9f75d17-436f-4853-99ab-ee96fc3d45f0"/>
    <xsd:import namespace="4ad8d489-3dcf-4ba8-8f6d-cb8a6b0cdd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75d17-436f-4853-99ab-ee96fc3d45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d8d489-3dcf-4ba8-8f6d-cb8a6b0cddc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33373CC-1331-401A-8615-CC0728E4C9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f75d17-436f-4853-99ab-ee96fc3d45f0"/>
    <ds:schemaRef ds:uri="4ad8d489-3dcf-4ba8-8f6d-cb8a6b0cdd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27DA753-E01D-4985-959E-5E607DE720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F04952-735A-4C01-877C-EDCA1004B020}">
  <ds:schemaRefs>
    <ds:schemaRef ds:uri="http://purl.org/dc/terms/"/>
    <ds:schemaRef ds:uri="a9f75d17-436f-4853-99ab-ee96fc3d45f0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4ad8d489-3dcf-4ba8-8f6d-cb8a6b0cddc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2018-04-11T16:21:44Z</cp:lastPrinted>
  <dcterms:created xsi:type="dcterms:W3CDTF">2017-08-22T09:55:04Z</dcterms:created>
  <dcterms:modified xsi:type="dcterms:W3CDTF">2018-09-10T08:05:22Z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0x01010086B4C6ED1D150C459A296687006F291A</vt:lpwstr>
  </property>
</Properties>
</file>